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rifs 2024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<sst xmlns="http://schemas.openxmlformats.org/spreadsheetml/2006/main" count="48" uniqueCount="44">
  <si>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MONTANT REDEVANCE OCCUPATION DU DOMAINE PUBLIC</t>
  </si>
  <si>
    <t>Observation Administration</t>
  </si>
  <si>
    <t>Type d’occupation</t>
  </si>
  <si>
    <t>Modalités de calcul</t>
  </si>
  <si>
    <t>Nbr de semaine</t>
  </si>
  <si>
    <t>Tranche de 10 m²</t>
  </si>
  <si>
    <t>Tarif 2024</t>
  </si>
  <si>
    <t>Montant €/TTC</t>
  </si>
  <si>
    <t>Paiement paybyphone sur zone de stationnement payant avec numéro d’autorisation de voirie</t>
  </si>
  <si>
    <t>Matériaux et Matériel de chantier</t>
  </si>
  <si>
    <t>Par semaine x T de 10 m² x 27,60 €</t>
  </si>
  <si>
    <t>Nbr de jour</t>
  </si>
  <si>
    <t>Dépôt de Benne</t>
  </si>
  <si>
    <t>Forfait de 7,40 € / jour</t>
  </si>
  <si>
    <t xml:space="preserve">              Chargement/déchargement                         1h entre 8h00-12h00                 ou entre 13h30-19h00</t>
  </si>
  <si>
    <t>Forfait de 7,40€/jour</t>
  </si>
  <si>
    <t>Grue mobile</t>
  </si>
  <si>
    <t>Forfait de 31,50 € / jour</t>
  </si>
  <si>
    <t>La formulation de la demande s’accompagne du certificat de levage. Applicable dès impact sur DP</t>
  </si>
  <si>
    <t>Grue à tour</t>
  </si>
  <si>
    <t>Forfait de 42 € / semaine</t>
  </si>
  <si>
    <t>ml</t>
  </si>
  <si>
    <t>Échafaudage ravalement de façade</t>
  </si>
  <si>
    <t>Par semaine x ml x 0 €</t>
  </si>
  <si>
    <t>Attention pas de cumul dans le cadre de la présence d’un échafaudage et d’une clôture sur le même périmètre de l’échafaudage</t>
  </si>
  <si>
    <t>Échafaudage avec / ou sans clôture de protection</t>
  </si>
  <si>
    <t>Par semaine x ml x 5,70 €</t>
  </si>
  <si>
    <t>Échafaudage avec / ou sans clôture de protection au-delà d’un mois</t>
  </si>
  <si>
    <t>Par semaine x ml x 5,30 €</t>
  </si>
  <si>
    <t xml:space="preserve">Clôture et palissade de chantier </t>
  </si>
  <si>
    <t>Par semaine x ml x 5,80 €</t>
  </si>
  <si>
    <t>Clôture et palissade de chantier au-delà d’un mois</t>
  </si>
  <si>
    <t>Par semaine x ml x 5,60 €</t>
  </si>
  <si>
    <t>Nbr d’engin</t>
  </si>
  <si>
    <t>Engins de chantier sans interruption de circulation</t>
  </si>
  <si>
    <t>Forfait de 21 € / jour / véhicule</t>
  </si>
  <si>
    <t>Paiement paybyphone sur zone de stationnement payant avec numéro d’autorisation de voirie (si pas d’immatriculation)</t>
  </si>
  <si>
    <t>Engins de chantier avec interruption de circulation</t>
  </si>
  <si>
    <t>Forfait de 42 € / jour / véhicule</t>
  </si>
  <si>
    <t>Nbr de barrières</t>
  </si>
  <si>
    <t>Mise à disposition de barrières pour autorisation de voirie</t>
  </si>
  <si>
    <t>Forfait de 53 €/ barrière / jour</t>
  </si>
  <si>
    <t>Prestation à la demande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</si>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</sst>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"/>
  </numFmts>
  <fonts count="7"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Liberation Serif;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 applyProtection="1">
      <alignment vertical="center"/>
      <protection locked="0"/>
    </xf>
    <xf numFmtId="164" fontId="4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2" fillId="0" borderId="6" xfId="0" applyFont="1" applyBorder="1" applyAlignment="1">
      <alignment horizontal="center" wrapText="1"/>
    </xf>
    <xf numFmtId="164" fontId="0" fillId="2" borderId="1" xfId="0" applyFill="1" applyBorder="1" applyAlignment="1">
      <alignment horizontal="center" vertical="center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/>
    </xf>
    <xf numFmtId="164" fontId="4" fillId="0" borderId="7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2" fillId="0" borderId="8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/>
      <protection locked="0"/>
    </xf>
    <xf numFmtId="164" fontId="2" fillId="0" borderId="1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6" fillId="2" borderId="2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0" fillId="2" borderId="1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workbookViewId="0" topLeftCell="A1">
      <selection activeCell="D24" sqref="D24"/>
    </sheetView>
  </sheetViews>
  <sheetFormatPr defaultColWidth="9.140625" defaultRowHeight="12.75"/>
  <cols>
    <col min="1" max="1" width="46.28125" style="0" customWidth="1"/>
    <col min="2" max="2" width="31.57421875" style="0" customWidth="1"/>
    <col min="3" max="3" width="26.7109375" style="0" customWidth="1"/>
    <col min="4" max="5" width="11.57421875" style="0" customWidth="1"/>
    <col min="6" max="6" width="17.57421875" style="0" customWidth="1"/>
    <col min="7" max="7" width="20.28125" style="0" customWidth="1"/>
    <col min="8" max="8" width="11.57421875" style="0" customWidth="1"/>
    <col min="9" max="9" width="26.140625" style="0" customWidth="1"/>
    <col min="10" max="16384" width="11.57421875" style="0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H1" s="2" t="s">
        <v>1</v>
      </c>
      <c r="I1" s="2"/>
      <c r="J1" s="3"/>
    </row>
    <row r="2" spans="1:10" ht="14.25" customHeight="1">
      <c r="A2" s="4" t="s">
        <v>2</v>
      </c>
      <c r="B2" s="4" t="s">
        <v>3</v>
      </c>
      <c r="C2" s="4" t="s">
        <v>4</v>
      </c>
      <c r="D2" s="4" t="s">
        <v>5</v>
      </c>
      <c r="E2" s="4"/>
      <c r="F2" s="4" t="s">
        <v>6</v>
      </c>
      <c r="G2" s="4" t="s">
        <v>7</v>
      </c>
      <c r="H2" s="5" t="s">
        <v>8</v>
      </c>
      <c r="I2" s="5"/>
      <c r="J2" s="3"/>
    </row>
    <row r="3" spans="1:10" ht="26.25">
      <c r="A3" s="4" t="s">
        <v>9</v>
      </c>
      <c r="B3" s="2" t="s">
        <v>10</v>
      </c>
      <c r="C3" s="6"/>
      <c r="D3" s="7"/>
      <c r="E3" s="7"/>
      <c r="F3" s="8">
        <v>27.6</v>
      </c>
      <c r="G3" s="8">
        <f>IF(C3="","€",C3*D3*F3)</f>
        <v>0</v>
      </c>
      <c r="H3" s="5"/>
      <c r="I3" s="5"/>
      <c r="J3" s="3"/>
    </row>
    <row r="4" spans="1:10" ht="14.25">
      <c r="A4" s="9"/>
      <c r="B4" s="9"/>
      <c r="C4" s="4" t="s">
        <v>11</v>
      </c>
      <c r="D4" s="4"/>
      <c r="E4" s="4"/>
      <c r="F4" s="10"/>
      <c r="G4" s="11"/>
      <c r="H4" s="5"/>
      <c r="I4" s="5"/>
      <c r="J4" s="3"/>
    </row>
    <row r="5" spans="1:10" ht="14.25">
      <c r="A5" s="4" t="s">
        <v>12</v>
      </c>
      <c r="B5" s="4" t="s">
        <v>13</v>
      </c>
      <c r="C5" s="7"/>
      <c r="D5" s="7"/>
      <c r="E5" s="7"/>
      <c r="F5" s="8">
        <v>7.4</v>
      </c>
      <c r="G5" s="8">
        <f aca="true" t="shared" si="0" ref="G5:G7">IF(C5="","€",C5*F5)</f>
        <v>0</v>
      </c>
      <c r="H5" s="5"/>
      <c r="I5" s="5"/>
      <c r="J5" s="3"/>
    </row>
    <row r="6" spans="1:10" ht="39.75" customHeight="1">
      <c r="A6" s="12" t="s">
        <v>14</v>
      </c>
      <c r="B6" s="2" t="s">
        <v>15</v>
      </c>
      <c r="C6" s="7"/>
      <c r="D6" s="7"/>
      <c r="E6" s="7"/>
      <c r="F6" s="8">
        <v>7.4</v>
      </c>
      <c r="G6" s="8">
        <f t="shared" si="0"/>
        <v>0</v>
      </c>
      <c r="H6" s="13"/>
      <c r="I6" s="13"/>
      <c r="J6" s="3"/>
    </row>
    <row r="7" spans="1:10" ht="14.25" customHeight="1">
      <c r="A7" s="4" t="s">
        <v>16</v>
      </c>
      <c r="B7" s="4" t="s">
        <v>17</v>
      </c>
      <c r="C7" s="14"/>
      <c r="D7" s="14"/>
      <c r="E7" s="14"/>
      <c r="F7" s="8">
        <v>31.5</v>
      </c>
      <c r="G7" s="8">
        <f t="shared" si="0"/>
        <v>0</v>
      </c>
      <c r="H7" s="15" t="s">
        <v>18</v>
      </c>
      <c r="I7" s="15"/>
      <c r="J7" s="3"/>
    </row>
    <row r="8" spans="1:10" ht="14.25">
      <c r="A8" s="16"/>
      <c r="B8" s="17"/>
      <c r="C8" s="4" t="s">
        <v>4</v>
      </c>
      <c r="D8" s="4"/>
      <c r="E8" s="4"/>
      <c r="F8" s="18"/>
      <c r="G8" s="18"/>
      <c r="H8" s="15"/>
      <c r="I8" s="15"/>
      <c r="J8" s="3"/>
    </row>
    <row r="9" spans="1:10" ht="14.25">
      <c r="A9" s="4" t="s">
        <v>19</v>
      </c>
      <c r="B9" s="4" t="s">
        <v>20</v>
      </c>
      <c r="C9" s="14"/>
      <c r="D9" s="14"/>
      <c r="E9" s="14"/>
      <c r="F9" s="8">
        <v>42</v>
      </c>
      <c r="G9" s="8">
        <f>IF(C9="","€",C9*F9)</f>
        <v>0</v>
      </c>
      <c r="H9" s="15"/>
      <c r="I9" s="15"/>
      <c r="J9" s="3"/>
    </row>
    <row r="10" spans="1:10" ht="14.25" customHeight="1">
      <c r="A10" s="9"/>
      <c r="B10" s="9"/>
      <c r="C10" s="19" t="s">
        <v>4</v>
      </c>
      <c r="D10" s="2" t="s">
        <v>21</v>
      </c>
      <c r="E10" s="2"/>
      <c r="F10" s="10"/>
      <c r="G10" s="11"/>
      <c r="H10" s="20"/>
      <c r="I10" s="20"/>
      <c r="J10" s="3"/>
    </row>
    <row r="11" spans="1:10" ht="33" customHeight="1">
      <c r="A11" s="21" t="s">
        <v>22</v>
      </c>
      <c r="B11" s="4" t="s">
        <v>23</v>
      </c>
      <c r="C11" s="22"/>
      <c r="D11" s="23"/>
      <c r="E11" s="23"/>
      <c r="F11" s="8">
        <v>0</v>
      </c>
      <c r="G11" s="8">
        <f aca="true" t="shared" si="1" ref="G11:G15">IF(C11="","€",C11*D11*F11)</f>
        <v>0</v>
      </c>
      <c r="H11" s="15" t="s">
        <v>24</v>
      </c>
      <c r="I11" s="15"/>
      <c r="J11" s="3"/>
    </row>
    <row r="12" spans="1:10" ht="39" customHeight="1">
      <c r="A12" s="21" t="s">
        <v>25</v>
      </c>
      <c r="B12" s="4" t="s">
        <v>26</v>
      </c>
      <c r="C12" s="7"/>
      <c r="D12" s="24"/>
      <c r="E12" s="24"/>
      <c r="F12" s="8">
        <v>5.7</v>
      </c>
      <c r="G12" s="8">
        <f t="shared" si="1"/>
        <v>0</v>
      </c>
      <c r="H12" s="15"/>
      <c r="I12" s="15"/>
      <c r="J12" s="3"/>
    </row>
    <row r="13" spans="1:10" ht="42.75" customHeight="1">
      <c r="A13" s="25" t="s">
        <v>27</v>
      </c>
      <c r="B13" s="4" t="s">
        <v>28</v>
      </c>
      <c r="C13" s="7"/>
      <c r="D13" s="24"/>
      <c r="E13" s="24"/>
      <c r="F13" s="8">
        <v>5.3</v>
      </c>
      <c r="G13" s="8">
        <f t="shared" si="1"/>
        <v>0</v>
      </c>
      <c r="H13" s="15"/>
      <c r="I13" s="15"/>
      <c r="J13" s="3"/>
    </row>
    <row r="14" spans="1:10" ht="14.25">
      <c r="A14" s="25" t="s">
        <v>29</v>
      </c>
      <c r="B14" s="4" t="s">
        <v>30</v>
      </c>
      <c r="C14" s="7"/>
      <c r="D14" s="7"/>
      <c r="E14" s="7"/>
      <c r="F14" s="8">
        <v>5.8</v>
      </c>
      <c r="G14" s="8">
        <f t="shared" si="1"/>
        <v>0</v>
      </c>
      <c r="H14" s="15"/>
      <c r="I14" s="15"/>
      <c r="J14" s="3"/>
    </row>
    <row r="15" spans="1:10" ht="38.25" customHeight="1">
      <c r="A15" s="25" t="s">
        <v>31</v>
      </c>
      <c r="B15" s="4" t="s">
        <v>32</v>
      </c>
      <c r="C15" s="7"/>
      <c r="D15" s="7"/>
      <c r="E15" s="7"/>
      <c r="F15" s="8">
        <v>5.6</v>
      </c>
      <c r="G15" s="8">
        <f t="shared" si="1"/>
        <v>0</v>
      </c>
      <c r="H15" s="15"/>
      <c r="I15" s="15"/>
      <c r="J15" s="3"/>
    </row>
    <row r="16" spans="1:10" ht="14.25">
      <c r="A16" s="9"/>
      <c r="B16" s="9"/>
      <c r="C16" s="19" t="s">
        <v>11</v>
      </c>
      <c r="D16" s="19" t="s">
        <v>33</v>
      </c>
      <c r="E16" s="19"/>
      <c r="F16" s="10"/>
      <c r="G16" s="11"/>
      <c r="H16" s="20"/>
      <c r="I16" s="20"/>
      <c r="J16" s="3"/>
    </row>
    <row r="17" spans="1:10" ht="33" customHeight="1">
      <c r="A17" s="21" t="s">
        <v>34</v>
      </c>
      <c r="B17" s="2" t="s">
        <v>35</v>
      </c>
      <c r="C17" s="7"/>
      <c r="D17" s="7"/>
      <c r="E17" s="7"/>
      <c r="F17" s="8">
        <v>21</v>
      </c>
      <c r="G17" s="8">
        <f aca="true" t="shared" si="2" ref="G17:G18">IF(C17="","€",C17*D17*F17)</f>
        <v>0</v>
      </c>
      <c r="H17" s="26" t="s">
        <v>36</v>
      </c>
      <c r="I17" s="26"/>
      <c r="J17" s="3"/>
    </row>
    <row r="18" spans="1:10" ht="31.5" customHeight="1">
      <c r="A18" s="12" t="s">
        <v>37</v>
      </c>
      <c r="B18" s="2" t="s">
        <v>38</v>
      </c>
      <c r="C18" s="6"/>
      <c r="D18" s="7"/>
      <c r="E18" s="7"/>
      <c r="F18" s="8">
        <v>42</v>
      </c>
      <c r="G18" s="8">
        <f t="shared" si="2"/>
        <v>0</v>
      </c>
      <c r="H18" s="26"/>
      <c r="I18" s="26"/>
      <c r="J18" s="3"/>
    </row>
    <row r="19" spans="1:10" ht="14.25" customHeight="1">
      <c r="A19" s="27"/>
      <c r="B19" s="27"/>
      <c r="C19" s="4" t="s">
        <v>11</v>
      </c>
      <c r="D19" s="4" t="s">
        <v>39</v>
      </c>
      <c r="E19" s="4"/>
      <c r="F19" s="28"/>
      <c r="G19" s="28"/>
      <c r="H19" s="29"/>
      <c r="I19" s="29"/>
      <c r="J19" s="3"/>
    </row>
    <row r="20" spans="1:10" ht="36" customHeight="1">
      <c r="A20" s="30" t="s">
        <v>40</v>
      </c>
      <c r="B20" s="4" t="s">
        <v>41</v>
      </c>
      <c r="C20" s="6"/>
      <c r="D20" s="31"/>
      <c r="E20" s="31"/>
      <c r="F20" s="32">
        <v>53</v>
      </c>
      <c r="G20" s="8">
        <f>IF(C20="","€",C20*D20*F20)</f>
        <v>0</v>
      </c>
      <c r="H20" s="26" t="s">
        <v>42</v>
      </c>
      <c r="I20" s="26"/>
      <c r="J20" s="3"/>
    </row>
    <row r="21" spans="1:10" ht="14.25">
      <c r="A21" s="33"/>
      <c r="B21" s="33"/>
      <c r="C21" s="3"/>
      <c r="D21" s="33"/>
      <c r="E21" s="33"/>
      <c r="F21" s="34" t="s">
        <v>43</v>
      </c>
      <c r="G21" s="35">
        <f>IF(SUM(G2:G20)=0,"€",SUM(G2:G20))</f>
        <v>0</v>
      </c>
      <c r="H21" s="36"/>
      <c r="I21" s="36"/>
      <c r="J21" s="3"/>
    </row>
    <row r="22" spans="1:10" ht="14.2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sheetProtection password="C8EC" sheet="1"/>
  <mergeCells count="35">
    <mergeCell ref="A1:F1"/>
    <mergeCell ref="H1:I1"/>
    <mergeCell ref="D2:E2"/>
    <mergeCell ref="H2:I5"/>
    <mergeCell ref="D3:E3"/>
    <mergeCell ref="A4:B4"/>
    <mergeCell ref="C4:E4"/>
    <mergeCell ref="C5:E5"/>
    <mergeCell ref="C6:E6"/>
    <mergeCell ref="H6:I6"/>
    <mergeCell ref="C7:E7"/>
    <mergeCell ref="H7:I9"/>
    <mergeCell ref="C8:E8"/>
    <mergeCell ref="C9:E9"/>
    <mergeCell ref="A10:B10"/>
    <mergeCell ref="D10:E10"/>
    <mergeCell ref="H10:I10"/>
    <mergeCell ref="D11:E11"/>
    <mergeCell ref="H11:I15"/>
    <mergeCell ref="D12:E12"/>
    <mergeCell ref="D13:E13"/>
    <mergeCell ref="D14:E14"/>
    <mergeCell ref="D15:E15"/>
    <mergeCell ref="A16:B16"/>
    <mergeCell ref="D16:E16"/>
    <mergeCell ref="H16:I16"/>
    <mergeCell ref="D17:E17"/>
    <mergeCell ref="H17:I18"/>
    <mergeCell ref="D18:E18"/>
    <mergeCell ref="A19:B19"/>
    <mergeCell ref="D19:E19"/>
    <mergeCell ref="H19:I19"/>
    <mergeCell ref="D20:E20"/>
    <mergeCell ref="H20:I20"/>
    <mergeCell ref="H21:I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2024-03-12T14:23:57Z</dcterms:created>
  <cp:category/>
  <cp:version/>
  <cp:contentType/>
  <cp:contentStatus/>
  <cp:revision>1</cp:revision>
</cp:coreProperties>
</file>